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3176" tabRatio="500" activeTab="1"/>
  </bookViews>
  <sheets>
    <sheet name="One Camera" sheetId="1" r:id="rId1"/>
    <sheet name="Compare Cameras" sheetId="2" r:id="rId2"/>
  </sheets>
  <definedNames>
    <definedName name="high">'One Camera'!$D$18:$D$28</definedName>
    <definedName name="_xlnm.Print_Area" localSheetId="1">'Compare Cameras'!$B$2:$G$34</definedName>
    <definedName name="_xlnm.Print_Area" localSheetId="0">'One Camera'!$B$1:$G$28</definedName>
    <definedName name="wide">'One Camera'!$C$18:$C$28</definedName>
  </definedNames>
  <calcPr fullCalcOnLoad="1"/>
</workbook>
</file>

<file path=xl/sharedStrings.xml><?xml version="1.0" encoding="utf-8"?>
<sst xmlns="http://schemas.openxmlformats.org/spreadsheetml/2006/main" count="66" uniqueCount="46">
  <si>
    <t>100 DPI</t>
  </si>
  <si>
    <t>200 DPI</t>
  </si>
  <si>
    <t>300 DPI</t>
  </si>
  <si>
    <t>Metric Output Sizes</t>
  </si>
  <si>
    <t>Imperial Output Sizes</t>
  </si>
  <si>
    <t>Pixels</t>
  </si>
  <si>
    <t>Fuji X-Trans 16 Megapixel Sensor</t>
  </si>
  <si>
    <t>Nikon D800E 36 Megapixel Sensor</t>
  </si>
  <si>
    <t>150 DPI</t>
  </si>
  <si>
    <t>Imperial Output Sizes (inches)</t>
  </si>
  <si>
    <t>Metric Output Sizes (cm)</t>
  </si>
  <si>
    <t>Canon EOS 7D</t>
  </si>
  <si>
    <t>How big can I print my photo?</t>
  </si>
  <si>
    <t>Wide</t>
  </si>
  <si>
    <t>High</t>
  </si>
  <si>
    <t>Image Pixels &gt;&gt;</t>
  </si>
  <si>
    <t>Output DPI</t>
  </si>
  <si>
    <t>Width (In)</t>
  </si>
  <si>
    <t>Height (in)</t>
  </si>
  <si>
    <t>Some Common Sizes</t>
  </si>
  <si>
    <t>XGA</t>
  </si>
  <si>
    <t>720p</t>
  </si>
  <si>
    <t>Full HD</t>
  </si>
  <si>
    <t>6 Megapixel</t>
  </si>
  <si>
    <t>8 Megapixel</t>
  </si>
  <si>
    <t>12 Megapixel</t>
  </si>
  <si>
    <t>16 Megapixel</t>
  </si>
  <si>
    <t>18 Megapixel</t>
  </si>
  <si>
    <t>24 Megapixel</t>
  </si>
  <si>
    <t>36 Megapixel</t>
  </si>
  <si>
    <t>3.3 Megapixel</t>
  </si>
  <si>
    <t>Width (cm)</t>
  </si>
  <si>
    <t>Height (cm)</t>
  </si>
  <si>
    <t>Minimum Inkjet</t>
  </si>
  <si>
    <t>Prepress Recommended</t>
  </si>
  <si>
    <t>Minimum Prepress</t>
  </si>
  <si>
    <t>Monitor</t>
  </si>
  <si>
    <t>Either Select from dropdown list or type in your own values</t>
  </si>
  <si>
    <t>eg Canon G1</t>
  </si>
  <si>
    <t>eg Canon EOS 20D</t>
  </si>
  <si>
    <t>eg Canon EOS 7D</t>
  </si>
  <si>
    <t>eg Nikon D800E</t>
  </si>
  <si>
    <t>eg Nikon D600, Sony A77</t>
  </si>
  <si>
    <t>eg Fuji X-Trans cameras</t>
  </si>
  <si>
    <r>
      <t>You can enter your own information for your camera model or type &amp; also Pixel dimensions into the</t>
    </r>
    <r>
      <rPr>
        <b/>
        <i/>
        <sz val="16"/>
        <color indexed="30"/>
        <rFont val="Calibri"/>
        <family val="2"/>
      </rPr>
      <t xml:space="preserve"> Blue Cells</t>
    </r>
    <r>
      <rPr>
        <b/>
        <i/>
        <sz val="16"/>
        <color indexed="10"/>
        <rFont val="Calibri"/>
        <family val="2"/>
      </rPr>
      <t xml:space="preserve"> only </t>
    </r>
  </si>
  <si>
    <t>SONY A77 24 Megapixel sensor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</si>
</sst>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5">
    <font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16"/>
      <color indexed="30"/>
      <name val="Calibri"/>
      <family val="2"/>
    </font>
    <font>
      <b/>
      <i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2"/>
      <color indexed="48"/>
      <name val="Calibri"/>
      <family val="0"/>
    </font>
    <font>
      <i/>
      <sz val="12"/>
      <color indexed="23"/>
      <name val="Calibri"/>
      <family val="0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36"/>
      <color indexed="8"/>
      <name val="Calibri"/>
      <family val="2"/>
    </font>
    <font>
      <sz val="24"/>
      <color indexed="8"/>
      <name val="Calibri"/>
      <family val="2"/>
    </font>
    <font>
      <sz val="24"/>
      <color indexed="30"/>
      <name val="Calibri"/>
      <family val="2"/>
    </font>
    <font>
      <sz val="12"/>
      <name val="Calibri"/>
      <family val="0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164" fontId="0" fillId="0" borderId="10" xfId="0" applyNumberFormat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3" fillId="4" borderId="10" xfId="0" applyFont="1" applyFill="1" applyBorder="1" applyAlignment="1">
      <alignment horizontal="center"/>
    </xf>
    <xf numFmtId="1" fontId="23" fillId="4" borderId="10" xfId="0" applyNumberFormat="1" applyFont="1" applyFill="1" applyBorder="1" applyAlignment="1">
      <alignment horizontal="center"/>
    </xf>
    <xf numFmtId="0" fontId="1" fillId="0" borderId="0" xfId="55">
      <alignment/>
      <protection/>
    </xf>
    <xf numFmtId="0" fontId="24" fillId="0" borderId="0" xfId="55" applyFont="1" applyAlignment="1">
      <alignment vertical="center"/>
      <protection/>
    </xf>
    <xf numFmtId="0" fontId="25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center" vertical="center"/>
      <protection/>
    </xf>
    <xf numFmtId="0" fontId="27" fillId="24" borderId="10" xfId="55" applyFont="1" applyFill="1" applyBorder="1" applyAlignment="1">
      <alignment horizontal="center" vertical="center" wrapText="1"/>
      <protection/>
    </xf>
    <xf numFmtId="0" fontId="27" fillId="25" borderId="10" xfId="55" applyFont="1" applyFill="1" applyBorder="1" applyAlignment="1">
      <alignment horizontal="center" vertical="center" wrapText="1"/>
      <protection/>
    </xf>
    <xf numFmtId="0" fontId="27" fillId="11" borderId="10" xfId="55" applyFont="1" applyFill="1" applyBorder="1" applyAlignment="1">
      <alignment horizontal="center" vertical="center" wrapText="1"/>
      <protection/>
    </xf>
    <xf numFmtId="0" fontId="28" fillId="22" borderId="10" xfId="55" applyFont="1" applyFill="1" applyBorder="1" applyAlignment="1">
      <alignment horizontal="center" vertical="center"/>
      <protection/>
    </xf>
    <xf numFmtId="0" fontId="27" fillId="0" borderId="0" xfId="55" applyFont="1">
      <alignment/>
      <protection/>
    </xf>
    <xf numFmtId="1" fontId="28" fillId="8" borderId="10" xfId="55" applyNumberFormat="1" applyFont="1" applyFill="1" applyBorder="1" applyAlignment="1">
      <alignment horizontal="center" vertical="center"/>
      <protection/>
    </xf>
    <xf numFmtId="164" fontId="28" fillId="22" borderId="10" xfId="55" applyNumberFormat="1" applyFont="1" applyFill="1" applyBorder="1" applyAlignment="1">
      <alignment horizontal="center" vertical="center"/>
      <protection/>
    </xf>
    <xf numFmtId="1" fontId="28" fillId="7" borderId="10" xfId="55" applyNumberFormat="1" applyFont="1" applyFill="1" applyBorder="1" applyAlignment="1">
      <alignment horizontal="center" vertical="center"/>
      <protection/>
    </xf>
    <xf numFmtId="0" fontId="1" fillId="0" borderId="0" xfId="55" applyAlignment="1">
      <alignment vertical="center"/>
      <protection/>
    </xf>
    <xf numFmtId="0" fontId="22" fillId="0" borderId="0" xfId="0" applyFont="1" applyAlignment="1" applyProtection="1">
      <alignment/>
      <protection locked="0"/>
    </xf>
    <xf numFmtId="0" fontId="1" fillId="0" borderId="0" xfId="55" applyAlignment="1">
      <alignment vertical="center" wrapText="1"/>
      <protection/>
    </xf>
    <xf numFmtId="0" fontId="1" fillId="0" borderId="0" xfId="55" applyFont="1" applyAlignment="1">
      <alignment vertical="center"/>
      <protection/>
    </xf>
    <xf numFmtId="0" fontId="29" fillId="0" borderId="0" xfId="55" applyFont="1" applyAlignment="1">
      <alignment horizontal="center" vertical="center"/>
      <protection/>
    </xf>
    <xf numFmtId="0" fontId="30" fillId="24" borderId="10" xfId="55" applyFont="1" applyFill="1" applyBorder="1" applyAlignment="1">
      <alignment horizontal="center" vertical="center"/>
      <protection/>
    </xf>
    <xf numFmtId="0" fontId="31" fillId="0" borderId="10" xfId="55" applyFont="1" applyBorder="1" applyAlignment="1" applyProtection="1">
      <alignment horizontal="center" vertical="center"/>
      <protection locked="0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23" fillId="4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190500</xdr:rowOff>
    </xdr:from>
    <xdr:to>
      <xdr:col>6</xdr:col>
      <xdr:colOff>1685925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050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33</xdr:row>
      <xdr:rowOff>19050</xdr:rowOff>
    </xdr:from>
    <xdr:to>
      <xdr:col>1</xdr:col>
      <xdr:colOff>828675</xdr:colOff>
      <xdr:row>33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9117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G28"/>
  <sheetViews>
    <sheetView showGridLines="0" showRowColHeaders="0" zoomScale="90" zoomScaleNormal="90" zoomScalePageLayoutView="90" workbookViewId="0" topLeftCell="A10">
      <selection activeCell="E4" sqref="E4:F4"/>
    </sheetView>
  </sheetViews>
  <sheetFormatPr defaultColWidth="8.875" defaultRowHeight="15.75"/>
  <cols>
    <col min="1" max="1" width="8.875" style="13" customWidth="1"/>
    <col min="2" max="6" width="18.625" style="13" customWidth="1"/>
    <col min="7" max="7" width="26.00390625" style="13" customWidth="1"/>
    <col min="8" max="16384" width="8.875" style="13" customWidth="1"/>
  </cols>
  <sheetData>
    <row r="1" spans="2:6" ht="99" customHeight="1">
      <c r="B1" s="29" t="s">
        <v>12</v>
      </c>
      <c r="C1" s="29"/>
      <c r="D1" s="29"/>
      <c r="E1" s="29"/>
      <c r="F1" s="29"/>
    </row>
    <row r="2" spans="2:3" ht="15">
      <c r="B2" s="14"/>
      <c r="C2" s="14"/>
    </row>
    <row r="3" spans="2:6" ht="31.5">
      <c r="B3" s="15"/>
      <c r="C3" s="30" t="s">
        <v>13</v>
      </c>
      <c r="D3" s="30"/>
      <c r="E3" s="30" t="s">
        <v>14</v>
      </c>
      <c r="F3" s="30"/>
    </row>
    <row r="4" spans="2:7" ht="30.75">
      <c r="B4" s="16" t="s">
        <v>15</v>
      </c>
      <c r="C4" s="31">
        <v>6000</v>
      </c>
      <c r="D4" s="31"/>
      <c r="E4" s="31">
        <v>4000</v>
      </c>
      <c r="F4" s="31"/>
      <c r="G4" s="27" t="s">
        <v>37</v>
      </c>
    </row>
    <row r="7" spans="2:6" ht="18">
      <c r="B7" s="17" t="s">
        <v>16</v>
      </c>
      <c r="C7" s="18" t="s">
        <v>17</v>
      </c>
      <c r="D7" s="18" t="s">
        <v>18</v>
      </c>
      <c r="E7" s="19" t="s">
        <v>31</v>
      </c>
      <c r="F7" s="19" t="s">
        <v>32</v>
      </c>
    </row>
    <row r="8" spans="2:7" ht="18">
      <c r="B8" s="20">
        <v>72</v>
      </c>
      <c r="C8" s="23">
        <f aca="true" t="shared" si="0" ref="C8:C15">$C$4/$B8</f>
        <v>83.33333333333333</v>
      </c>
      <c r="D8" s="23">
        <f aca="true" t="shared" si="1" ref="D8:D15">$E$4/$B8</f>
        <v>55.55555555555556</v>
      </c>
      <c r="E8" s="24">
        <f>C8*2.54</f>
        <v>211.66666666666666</v>
      </c>
      <c r="F8" s="24">
        <f>D8*2.54</f>
        <v>141.11111111111111</v>
      </c>
      <c r="G8" s="25" t="s">
        <v>36</v>
      </c>
    </row>
    <row r="9" spans="2:7" ht="18">
      <c r="B9" s="20">
        <v>96</v>
      </c>
      <c r="C9" s="23">
        <f t="shared" si="0"/>
        <v>62.5</v>
      </c>
      <c r="D9" s="23">
        <f t="shared" si="1"/>
        <v>41.666666666666664</v>
      </c>
      <c r="E9" s="24">
        <f aca="true" t="shared" si="2" ref="E9:F15">C9*2.54</f>
        <v>158.75</v>
      </c>
      <c r="F9" s="24">
        <f t="shared" si="2"/>
        <v>105.83333333333333</v>
      </c>
      <c r="G9" s="25" t="s">
        <v>36</v>
      </c>
    </row>
    <row r="10" spans="2:7" ht="18">
      <c r="B10" s="20">
        <v>120</v>
      </c>
      <c r="C10" s="23">
        <f t="shared" si="0"/>
        <v>50</v>
      </c>
      <c r="D10" s="23">
        <f t="shared" si="1"/>
        <v>33.333333333333336</v>
      </c>
      <c r="E10" s="24">
        <f t="shared" si="2"/>
        <v>127</v>
      </c>
      <c r="F10" s="24">
        <f t="shared" si="2"/>
        <v>84.66666666666667</v>
      </c>
      <c r="G10" s="25"/>
    </row>
    <row r="11" spans="2:7" ht="18">
      <c r="B11" s="20">
        <v>150</v>
      </c>
      <c r="C11" s="23">
        <f t="shared" si="0"/>
        <v>40</v>
      </c>
      <c r="D11" s="23">
        <f t="shared" si="1"/>
        <v>26.666666666666668</v>
      </c>
      <c r="E11" s="24">
        <f t="shared" si="2"/>
        <v>101.6</v>
      </c>
      <c r="F11" s="24">
        <f t="shared" si="2"/>
        <v>67.73333333333333</v>
      </c>
      <c r="G11" s="25" t="s">
        <v>33</v>
      </c>
    </row>
    <row r="12" spans="2:7" ht="18">
      <c r="B12" s="20">
        <v>200</v>
      </c>
      <c r="C12" s="23">
        <f t="shared" si="0"/>
        <v>30</v>
      </c>
      <c r="D12" s="23">
        <f t="shared" si="1"/>
        <v>20</v>
      </c>
      <c r="E12" s="24">
        <f t="shared" si="2"/>
        <v>76.2</v>
      </c>
      <c r="F12" s="24">
        <f t="shared" si="2"/>
        <v>50.8</v>
      </c>
      <c r="G12" s="25"/>
    </row>
    <row r="13" spans="2:7" ht="18">
      <c r="B13" s="20">
        <v>225</v>
      </c>
      <c r="C13" s="23">
        <f t="shared" si="0"/>
        <v>26.666666666666668</v>
      </c>
      <c r="D13" s="23">
        <f t="shared" si="1"/>
        <v>17.77777777777778</v>
      </c>
      <c r="E13" s="24">
        <f t="shared" si="2"/>
        <v>67.73333333333333</v>
      </c>
      <c r="F13" s="24">
        <f t="shared" si="2"/>
        <v>45.15555555555556</v>
      </c>
      <c r="G13" s="25" t="s">
        <v>35</v>
      </c>
    </row>
    <row r="14" spans="2:7" ht="18">
      <c r="B14" s="20">
        <v>250</v>
      </c>
      <c r="C14" s="23">
        <f t="shared" si="0"/>
        <v>24</v>
      </c>
      <c r="D14" s="23">
        <f t="shared" si="1"/>
        <v>16</v>
      </c>
      <c r="E14" s="24">
        <f t="shared" si="2"/>
        <v>60.96</v>
      </c>
      <c r="F14" s="24">
        <f t="shared" si="2"/>
        <v>40.64</v>
      </c>
      <c r="G14" s="25"/>
    </row>
    <row r="15" spans="2:7" ht="18">
      <c r="B15" s="20">
        <v>300</v>
      </c>
      <c r="C15" s="23">
        <f t="shared" si="0"/>
        <v>20</v>
      </c>
      <c r="D15" s="23">
        <f t="shared" si="1"/>
        <v>13.333333333333334</v>
      </c>
      <c r="E15" s="24">
        <f t="shared" si="2"/>
        <v>50.8</v>
      </c>
      <c r="F15" s="24">
        <f t="shared" si="2"/>
        <v>33.86666666666667</v>
      </c>
      <c r="G15" s="25" t="s">
        <v>34</v>
      </c>
    </row>
    <row r="17" ht="18">
      <c r="B17" s="21" t="s">
        <v>19</v>
      </c>
    </row>
    <row r="18" spans="2:5" ht="18">
      <c r="B18" s="20" t="s">
        <v>20</v>
      </c>
      <c r="C18" s="22">
        <v>1024</v>
      </c>
      <c r="D18" s="22">
        <v>768</v>
      </c>
      <c r="E18" s="25"/>
    </row>
    <row r="19" spans="2:5" ht="18">
      <c r="B19" s="20" t="s">
        <v>21</v>
      </c>
      <c r="C19" s="22">
        <v>1280</v>
      </c>
      <c r="D19" s="22">
        <v>720</v>
      </c>
      <c r="E19" s="25"/>
    </row>
    <row r="20" spans="2:5" ht="18">
      <c r="B20" s="20" t="s">
        <v>22</v>
      </c>
      <c r="C20" s="22">
        <v>1920</v>
      </c>
      <c r="D20" s="22">
        <v>1080</v>
      </c>
      <c r="E20" s="25"/>
    </row>
    <row r="21" spans="2:5" ht="18">
      <c r="B21" s="20" t="s">
        <v>30</v>
      </c>
      <c r="C21" s="22">
        <v>2048</v>
      </c>
      <c r="D21" s="22">
        <v>1536</v>
      </c>
      <c r="E21" s="25" t="s">
        <v>38</v>
      </c>
    </row>
    <row r="22" spans="2:5" ht="18">
      <c r="B22" s="20" t="s">
        <v>23</v>
      </c>
      <c r="C22" s="22">
        <v>3072</v>
      </c>
      <c r="D22" s="22">
        <v>2048</v>
      </c>
      <c r="E22" s="25"/>
    </row>
    <row r="23" spans="2:5" ht="18">
      <c r="B23" s="20" t="s">
        <v>24</v>
      </c>
      <c r="C23" s="22">
        <v>3504</v>
      </c>
      <c r="D23" s="22">
        <v>2336</v>
      </c>
      <c r="E23" s="25" t="s">
        <v>39</v>
      </c>
    </row>
    <row r="24" spans="2:5" ht="18">
      <c r="B24" s="20" t="s">
        <v>25</v>
      </c>
      <c r="C24" s="22">
        <v>4288</v>
      </c>
      <c r="D24" s="22">
        <v>2848</v>
      </c>
      <c r="E24" s="25"/>
    </row>
    <row r="25" spans="2:5" ht="18">
      <c r="B25" s="20" t="s">
        <v>26</v>
      </c>
      <c r="C25" s="22">
        <v>4896</v>
      </c>
      <c r="D25" s="22">
        <v>3264</v>
      </c>
      <c r="E25" s="28" t="s">
        <v>43</v>
      </c>
    </row>
    <row r="26" spans="2:5" ht="18">
      <c r="B26" s="20" t="s">
        <v>27</v>
      </c>
      <c r="C26" s="22">
        <v>5184</v>
      </c>
      <c r="D26" s="22">
        <v>3486</v>
      </c>
      <c r="E26" s="25" t="s">
        <v>40</v>
      </c>
    </row>
    <row r="27" spans="2:5" ht="18">
      <c r="B27" s="20" t="s">
        <v>28</v>
      </c>
      <c r="C27" s="22">
        <v>6000</v>
      </c>
      <c r="D27" s="22">
        <v>4000</v>
      </c>
      <c r="E27" s="28" t="s">
        <v>42</v>
      </c>
    </row>
    <row r="28" spans="2:5" ht="18">
      <c r="B28" s="20" t="s">
        <v>29</v>
      </c>
      <c r="C28" s="22">
        <v>7360</v>
      </c>
      <c r="D28" s="22">
        <v>4192</v>
      </c>
      <c r="E28" s="25" t="s">
        <v>41</v>
      </c>
    </row>
  </sheetData>
  <sheetProtection sheet="1" objects="1" scenarios="1" selectLockedCells="1"/>
  <mergeCells count="5">
    <mergeCell ref="B1:F1"/>
    <mergeCell ref="C3:D3"/>
    <mergeCell ref="E3:F3"/>
    <mergeCell ref="C4:D4"/>
    <mergeCell ref="E4:F4"/>
  </mergeCells>
  <dataValidations count="2">
    <dataValidation type="list" allowBlank="1" sqref="E4:F4">
      <formula1>high</formula1>
    </dataValidation>
    <dataValidation type="list" allowBlank="1" sqref="C4:D4">
      <formula1>wide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G34"/>
  <sheetViews>
    <sheetView showGridLines="0" showRowColHeaders="0" tabSelected="1" zoomScale="110" zoomScaleNormal="110" zoomScalePageLayoutView="150" workbookViewId="0" topLeftCell="A1">
      <selection activeCell="B26" sqref="B26"/>
    </sheetView>
  </sheetViews>
  <sheetFormatPr defaultColWidth="11.00390625" defaultRowHeight="15.75"/>
  <cols>
    <col min="1" max="1" width="4.625" style="0" customWidth="1"/>
    <col min="3" max="3" width="26.375" style="0" customWidth="1"/>
  </cols>
  <sheetData>
    <row r="2" ht="15">
      <c r="B2" s="6" t="s">
        <v>6</v>
      </c>
    </row>
    <row r="3" spans="2:7" ht="15">
      <c r="B3" s="3" t="s">
        <v>5</v>
      </c>
      <c r="C3" s="4"/>
      <c r="D3" s="2" t="s">
        <v>0</v>
      </c>
      <c r="E3" s="2" t="s">
        <v>8</v>
      </c>
      <c r="F3" s="2" t="s">
        <v>1</v>
      </c>
      <c r="G3" s="2" t="s">
        <v>2</v>
      </c>
    </row>
    <row r="4" spans="2:7" ht="15">
      <c r="B4" s="5">
        <v>4896</v>
      </c>
      <c r="C4" s="35" t="s">
        <v>9</v>
      </c>
      <c r="D4" s="7">
        <f>B4/100</f>
        <v>48.96</v>
      </c>
      <c r="E4" s="8">
        <f>B4/150</f>
        <v>32.64</v>
      </c>
      <c r="F4" s="9">
        <f>B4/200</f>
        <v>24.48</v>
      </c>
      <c r="G4" s="7">
        <f>B4/300</f>
        <v>16.32</v>
      </c>
    </row>
    <row r="5" spans="2:7" ht="15">
      <c r="B5" s="5">
        <v>3264</v>
      </c>
      <c r="C5" s="35"/>
      <c r="D5" s="7">
        <f>B5/100</f>
        <v>32.64</v>
      </c>
      <c r="E5" s="8">
        <f>B5/150</f>
        <v>21.76</v>
      </c>
      <c r="F5" s="9">
        <f>B5/200</f>
        <v>16.32</v>
      </c>
      <c r="G5" s="7">
        <f>B5/300</f>
        <v>10.88</v>
      </c>
    </row>
    <row r="6" spans="2:7" ht="15" hidden="1">
      <c r="B6" s="1"/>
      <c r="D6" s="10"/>
      <c r="E6" s="10"/>
      <c r="F6" s="10"/>
      <c r="G6" s="10"/>
    </row>
    <row r="7" spans="2:7" ht="15">
      <c r="B7" s="11">
        <f>B4</f>
        <v>4896</v>
      </c>
      <c r="C7" s="36" t="s">
        <v>10</v>
      </c>
      <c r="D7" s="12">
        <f aca="true" t="shared" si="0" ref="D7:G8">D4*2.54</f>
        <v>124.3584</v>
      </c>
      <c r="E7" s="12">
        <f t="shared" si="0"/>
        <v>82.9056</v>
      </c>
      <c r="F7" s="12">
        <f t="shared" si="0"/>
        <v>62.1792</v>
      </c>
      <c r="G7" s="12">
        <f t="shared" si="0"/>
        <v>41.4528</v>
      </c>
    </row>
    <row r="8" spans="2:7" ht="15">
      <c r="B8" s="11">
        <f>B5</f>
        <v>3264</v>
      </c>
      <c r="C8" s="36"/>
      <c r="D8" s="12">
        <f t="shared" si="0"/>
        <v>82.9056</v>
      </c>
      <c r="E8" s="12">
        <f t="shared" si="0"/>
        <v>55.2704</v>
      </c>
      <c r="F8" s="12">
        <f t="shared" si="0"/>
        <v>41.4528</v>
      </c>
      <c r="G8" s="12">
        <f t="shared" si="0"/>
        <v>27.6352</v>
      </c>
    </row>
    <row r="10" ht="15">
      <c r="B10" s="6" t="s">
        <v>7</v>
      </c>
    </row>
    <row r="11" spans="2:7" ht="15">
      <c r="B11" s="3" t="s">
        <v>5</v>
      </c>
      <c r="C11" s="4"/>
      <c r="D11" s="2" t="s">
        <v>0</v>
      </c>
      <c r="E11" s="2" t="s">
        <v>8</v>
      </c>
      <c r="F11" s="2" t="s">
        <v>1</v>
      </c>
      <c r="G11" s="2" t="s">
        <v>2</v>
      </c>
    </row>
    <row r="12" spans="2:7" ht="15">
      <c r="B12" s="5">
        <v>7360</v>
      </c>
      <c r="C12" s="35" t="s">
        <v>4</v>
      </c>
      <c r="D12" s="7">
        <f>B12/100</f>
        <v>73.6</v>
      </c>
      <c r="E12" s="8">
        <f>B12/150</f>
        <v>49.06666666666667</v>
      </c>
      <c r="F12" s="9">
        <f>B12/200</f>
        <v>36.8</v>
      </c>
      <c r="G12" s="7">
        <f>B12/300</f>
        <v>24.533333333333335</v>
      </c>
    </row>
    <row r="13" spans="2:7" ht="15">
      <c r="B13" s="5">
        <v>4912</v>
      </c>
      <c r="C13" s="35"/>
      <c r="D13" s="7">
        <f>B13/100</f>
        <v>49.12</v>
      </c>
      <c r="E13" s="8">
        <f>B13/150</f>
        <v>32.74666666666667</v>
      </c>
      <c r="F13" s="9">
        <f>B13/200</f>
        <v>24.56</v>
      </c>
      <c r="G13" s="7">
        <f>B13/300</f>
        <v>16.373333333333335</v>
      </c>
    </row>
    <row r="14" spans="2:7" ht="15" hidden="1">
      <c r="B14" s="1"/>
      <c r="D14" s="10"/>
      <c r="E14" s="10"/>
      <c r="F14" s="10"/>
      <c r="G14" s="10"/>
    </row>
    <row r="15" spans="2:7" ht="15">
      <c r="B15" s="11">
        <f>B12</f>
        <v>7360</v>
      </c>
      <c r="C15" s="36" t="s">
        <v>3</v>
      </c>
      <c r="D15" s="12">
        <f aca="true" t="shared" si="1" ref="D15:G16">D12*2.54</f>
        <v>186.944</v>
      </c>
      <c r="E15" s="12">
        <f t="shared" si="1"/>
        <v>124.62933333333335</v>
      </c>
      <c r="F15" s="12">
        <f t="shared" si="1"/>
        <v>93.472</v>
      </c>
      <c r="G15" s="12">
        <f t="shared" si="1"/>
        <v>62.314666666666675</v>
      </c>
    </row>
    <row r="16" spans="2:7" ht="15">
      <c r="B16" s="11">
        <f>B13</f>
        <v>4912</v>
      </c>
      <c r="C16" s="36"/>
      <c r="D16" s="12">
        <f t="shared" si="1"/>
        <v>124.7648</v>
      </c>
      <c r="E16" s="12">
        <f t="shared" si="1"/>
        <v>83.17653333333334</v>
      </c>
      <c r="F16" s="12">
        <f t="shared" si="1"/>
        <v>62.3824</v>
      </c>
      <c r="G16" s="12">
        <f t="shared" si="1"/>
        <v>41.58826666666667</v>
      </c>
    </row>
    <row r="18" ht="15">
      <c r="B18" s="6" t="s">
        <v>11</v>
      </c>
    </row>
    <row r="19" spans="2:7" ht="15">
      <c r="B19" s="3" t="s">
        <v>5</v>
      </c>
      <c r="C19" s="4"/>
      <c r="D19" s="2" t="s">
        <v>0</v>
      </c>
      <c r="E19" s="2" t="s">
        <v>8</v>
      </c>
      <c r="F19" s="2" t="s">
        <v>1</v>
      </c>
      <c r="G19" s="2" t="s">
        <v>2</v>
      </c>
    </row>
    <row r="20" spans="2:7" ht="15">
      <c r="B20" s="5">
        <v>5184</v>
      </c>
      <c r="C20" s="35" t="s">
        <v>4</v>
      </c>
      <c r="D20" s="7">
        <f>B20/100</f>
        <v>51.84</v>
      </c>
      <c r="E20" s="8">
        <f>B20/150</f>
        <v>34.56</v>
      </c>
      <c r="F20" s="9">
        <f>B20/200</f>
        <v>25.92</v>
      </c>
      <c r="G20" s="7">
        <f>B20/300</f>
        <v>17.28</v>
      </c>
    </row>
    <row r="21" spans="2:7" ht="15">
      <c r="B21" s="5">
        <v>3456</v>
      </c>
      <c r="C21" s="35"/>
      <c r="D21" s="7">
        <f>B21/100</f>
        <v>34.56</v>
      </c>
      <c r="E21" s="8">
        <f>B21/150</f>
        <v>23.04</v>
      </c>
      <c r="F21" s="9">
        <f>B21/200</f>
        <v>17.28</v>
      </c>
      <c r="G21" s="7">
        <f>B21/300</f>
        <v>11.52</v>
      </c>
    </row>
    <row r="22" spans="2:7" ht="15" hidden="1">
      <c r="B22" s="1"/>
      <c r="D22" s="10"/>
      <c r="E22" s="10"/>
      <c r="F22" s="10"/>
      <c r="G22" s="10"/>
    </row>
    <row r="23" spans="2:7" ht="15">
      <c r="B23" s="11">
        <f>B20</f>
        <v>5184</v>
      </c>
      <c r="C23" s="36" t="s">
        <v>3</v>
      </c>
      <c r="D23" s="12">
        <f aca="true" t="shared" si="2" ref="D23:G24">D20*2.54</f>
        <v>131.67360000000002</v>
      </c>
      <c r="E23" s="12">
        <f t="shared" si="2"/>
        <v>87.78240000000001</v>
      </c>
      <c r="F23" s="12">
        <f t="shared" si="2"/>
        <v>65.83680000000001</v>
      </c>
      <c r="G23" s="12">
        <f t="shared" si="2"/>
        <v>43.891200000000005</v>
      </c>
    </row>
    <row r="24" spans="2:7" ht="15">
      <c r="B24" s="11">
        <f>B21</f>
        <v>3456</v>
      </c>
      <c r="C24" s="36"/>
      <c r="D24" s="12">
        <f t="shared" si="2"/>
        <v>87.78240000000001</v>
      </c>
      <c r="E24" s="12">
        <f t="shared" si="2"/>
        <v>58.5216</v>
      </c>
      <c r="F24" s="12">
        <f t="shared" si="2"/>
        <v>43.891200000000005</v>
      </c>
      <c r="G24" s="12">
        <f t="shared" si="2"/>
        <v>29.2608</v>
      </c>
    </row>
    <row r="26" ht="15">
      <c r="B26" s="26" t="s">
        <v>45</v>
      </c>
    </row>
    <row r="27" spans="2:7" ht="15">
      <c r="B27" s="3" t="s">
        <v>5</v>
      </c>
      <c r="C27" s="4"/>
      <c r="D27" s="2" t="s">
        <v>0</v>
      </c>
      <c r="E27" s="2" t="s">
        <v>8</v>
      </c>
      <c r="F27" s="2" t="s">
        <v>1</v>
      </c>
      <c r="G27" s="2" t="s">
        <v>2</v>
      </c>
    </row>
    <row r="28" spans="2:7" ht="15">
      <c r="B28" s="5">
        <v>6000</v>
      </c>
      <c r="C28" s="35" t="s">
        <v>4</v>
      </c>
      <c r="D28" s="7">
        <f>B28/100</f>
        <v>60</v>
      </c>
      <c r="E28" s="8">
        <f>B28/150</f>
        <v>40</v>
      </c>
      <c r="F28" s="9">
        <f>B28/200</f>
        <v>30</v>
      </c>
      <c r="G28" s="7">
        <f>B28/300</f>
        <v>20</v>
      </c>
    </row>
    <row r="29" spans="2:7" ht="15">
      <c r="B29" s="5">
        <v>4000</v>
      </c>
      <c r="C29" s="35"/>
      <c r="D29" s="7">
        <f>B29/100</f>
        <v>40</v>
      </c>
      <c r="E29" s="8">
        <f>B29/150</f>
        <v>26.666666666666668</v>
      </c>
      <c r="F29" s="9">
        <f>B29/200</f>
        <v>20</v>
      </c>
      <c r="G29" s="7">
        <f>B29/300</f>
        <v>13.333333333333334</v>
      </c>
    </row>
    <row r="30" spans="2:7" ht="15" hidden="1">
      <c r="B30" s="1"/>
      <c r="D30" s="10"/>
      <c r="E30" s="10"/>
      <c r="F30" s="10"/>
      <c r="G30" s="10"/>
    </row>
    <row r="31" spans="2:7" ht="15">
      <c r="B31" s="11">
        <f>B28</f>
        <v>6000</v>
      </c>
      <c r="C31" s="36" t="s">
        <v>3</v>
      </c>
      <c r="D31" s="12">
        <f aca="true" t="shared" si="3" ref="D31:G32">D28*2.54</f>
        <v>152.4</v>
      </c>
      <c r="E31" s="12">
        <f t="shared" si="3"/>
        <v>101.6</v>
      </c>
      <c r="F31" s="12">
        <f t="shared" si="3"/>
        <v>76.2</v>
      </c>
      <c r="G31" s="12">
        <f t="shared" si="3"/>
        <v>50.8</v>
      </c>
    </row>
    <row r="32" spans="2:7" ht="15">
      <c r="B32" s="11">
        <f>B29</f>
        <v>4000</v>
      </c>
      <c r="C32" s="36"/>
      <c r="D32" s="12">
        <f t="shared" si="3"/>
        <v>101.6</v>
      </c>
      <c r="E32" s="12">
        <f t="shared" si="3"/>
        <v>67.73333333333333</v>
      </c>
      <c r="F32" s="12">
        <f t="shared" si="3"/>
        <v>50.8</v>
      </c>
      <c r="G32" s="12">
        <f t="shared" si="3"/>
        <v>33.86666666666667</v>
      </c>
    </row>
    <row r="33" ht="15.75" thickBot="1"/>
    <row r="34" spans="3:7" ht="66.75" customHeight="1" thickBot="1">
      <c r="C34" s="32" t="s">
        <v>44</v>
      </c>
      <c r="D34" s="33"/>
      <c r="E34" s="33"/>
      <c r="F34" s="33"/>
      <c r="G34" s="34"/>
    </row>
  </sheetData>
  <sheetProtection sheet="1" objects="1" scenarios="1" selectLockedCells="1"/>
  <mergeCells count="9">
    <mergeCell ref="C34:G34"/>
    <mergeCell ref="C28:C29"/>
    <mergeCell ref="C31:C32"/>
    <mergeCell ref="C4:C5"/>
    <mergeCell ref="C7:C8"/>
    <mergeCell ref="C12:C13"/>
    <mergeCell ref="C15:C16"/>
    <mergeCell ref="C20:C21"/>
    <mergeCell ref="C23:C24"/>
  </mergeCells>
  <printOptions horizontalCentered="1" verticalCentered="1"/>
  <pageMargins left="0.25" right="0.25" top="0.75" bottom="0.75" header="0.3" footer="0.3"/>
  <pageSetup fitToHeight="1" fitToWidth="1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Fujifilm Australia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big can I print my photo?</dc:title>
  <dc:subject/>
  <dc:creator>John Quixley</dc:creator>
  <cp:keywords>camera, pixel, print, photo, photography, printing</cp:keywords>
  <dc:description/>
  <cp:lastModifiedBy>Glenn Rossiter</cp:lastModifiedBy>
  <cp:lastPrinted>2014-01-31T00:04:48Z</cp:lastPrinted>
  <dcterms:created xsi:type="dcterms:W3CDTF">2014-01-29T07:32:04Z</dcterms:created>
  <dcterms:modified xsi:type="dcterms:W3CDTF">2014-01-31T10:28:42Z</dcterms:modified>
  <cp:category>Photography</cp:category>
  <cp:version/>
  <cp:contentType/>
  <cp:contentStatus/>
</cp:coreProperties>
</file>